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19\SEVAC\04_4TO TRIMESTRE 2019\Informes 4to Trimestre_Digital\"/>
    </mc:Choice>
  </mc:AlternateContent>
  <bookViews>
    <workbookView xWindow="0" yWindow="0" windowWidth="18555" windowHeight="624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L11" i="1" l="1"/>
  <c r="K11" i="1"/>
  <c r="L10" i="1"/>
  <c r="K10" i="1"/>
  <c r="K7" i="1" l="1"/>
  <c r="L7" i="1"/>
  <c r="L4" i="1"/>
  <c r="K4" i="1"/>
  <c r="K12" i="1" l="1"/>
  <c r="K9" i="1"/>
  <c r="K8" i="1"/>
  <c r="K5" i="1"/>
  <c r="L5" i="1" l="1"/>
  <c r="K6" i="1"/>
  <c r="L6" i="1"/>
  <c r="L8" i="1"/>
  <c r="L9" i="1"/>
  <c r="L12" i="1"/>
</calcChain>
</file>

<file path=xl/sharedStrings.xml><?xml version="1.0" encoding="utf-8"?>
<sst xmlns="http://schemas.openxmlformats.org/spreadsheetml/2006/main" count="79" uniqueCount="58">
  <si>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</si>
  <si>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</si>
  <si>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</si>
  <si>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</si>
  <si>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</si>
  <si>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</si>
  <si>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</si>
  <si>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</si>
  <si>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</si>
  <si>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</si>
  <si>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</si>
  <si>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</si>
  <si>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</si>
  <si>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</si>
  <si>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</si>
  <si>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</si>
  <si>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</si>
  <si>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</si>
  <si>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</si>
  <si>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</si>
  <si>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</si>
  <si>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</si>
  <si>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</si>
  <si>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</si>
  <si>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</si>
  <si>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</si>
  <si>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</si>
  <si>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</si>
  <si>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</si>
  <si>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</si>
  <si>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</si>
  <si>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</si>
  <si>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</si>
  <si>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</si>
  <si>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</si>
  <si>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</si>
  <si>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</si>
  <si>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</si>
  <si>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</si>
  <si>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</si>
  <si>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E0001 </t>
  </si>
  <si>
    <t xml:space="preserve">S0001 </t>
  </si>
  <si>
    <t>2.6.3</t>
  </si>
  <si>
    <t>Bajo protesta de decir verdad declaramos que los Estados Financieros y sus notas, son razonablemente correctos y son responsabilidad del emisor.</t>
  </si>
  <si>
    <t>RECURSO MUNICIPAL 2018</t>
  </si>
  <si>
    <t>RECURSO MUNICIPAL 2019</t>
  </si>
  <si>
    <t>RECURSO PROPIO 2018</t>
  </si>
  <si>
    <t>PROGRAMA ALIMENTARIO 2018</t>
  </si>
  <si>
    <t>PROGRAMA ALIMENTARIO 2019</t>
  </si>
  <si>
    <t>S0002</t>
  </si>
  <si>
    <t>PROGRAMA DE BECAS Y APOYOS</t>
  </si>
  <si>
    <t>PROGRAMA DE BECAS Y APOYOS 2019</t>
  </si>
  <si>
    <t>RECURSO PROPIO 2019</t>
  </si>
  <si>
    <t>Sistema para el Desarrollo Integral de la Familia del Municipio de Salamanca, Gto.
Programas y Proyectos de Inversión
Del 01 de enero al 31 de diciembre de 2019</t>
  </si>
  <si>
    <t>S0003</t>
  </si>
  <si>
    <t>PROGRAMA BUEN PROVECHO 2019</t>
  </si>
  <si>
    <t>PROGRAMA ALIMENTARIO</t>
  </si>
  <si>
    <t>PROGRAMA DIF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</si>
</sst>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0" fontId="9" fillId="5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43" fontId="0" fillId="0" borderId="0" xfId="0" applyNumberFormat="1" applyFont="1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7" applyFont="1" applyBorder="1" applyProtection="1">
      <protection locked="0"/>
    </xf>
    <xf numFmtId="9" fontId="0" fillId="0" borderId="7" xfId="18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7" applyFont="1" applyBorder="1" applyProtection="1">
      <protection locked="0"/>
    </xf>
    <xf numFmtId="9" fontId="0" fillId="0" borderId="0" xfId="18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7" applyFont="1" applyBorder="1" applyProtection="1">
      <protection locked="0"/>
    </xf>
    <xf numFmtId="9" fontId="0" fillId="0" borderId="8" xfId="18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9" fontId="0" fillId="0" borderId="12" xfId="18" applyFont="1" applyBorder="1" applyProtection="1">
      <protection locked="0"/>
    </xf>
    <xf numFmtId="9" fontId="0" fillId="0" borderId="13" xfId="18" applyFont="1" applyBorder="1" applyProtection="1">
      <protection locked="0"/>
    </xf>
    <xf numFmtId="9" fontId="0" fillId="0" borderId="14" xfId="18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F24" sqref="F24"/>
    </sheetView>
  </sheetViews>
  <sheetFormatPr baseColWidth="10" defaultColWidth="12" defaultRowHeight="11.25" x14ac:dyDescent="0.2"/>
  <cols>
    <col min="1" max="1" width="19.83203125" style="4" customWidth="1"/>
    <col min="2" max="2" width="30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3" style="4" customWidth="1"/>
    <col min="12" max="14" width="11.83203125" style="4" customWidth="1"/>
    <col min="15" max="16384" width="12" style="4"/>
  </cols>
  <sheetData>
    <row r="1" spans="1:14" s="1" customFormat="1" ht="35.1" customHeight="1" x14ac:dyDescent="0.2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4" t="s">
        <v>40</v>
      </c>
      <c r="B4" s="34" t="s">
        <v>57</v>
      </c>
      <c r="C4" s="35" t="s">
        <v>44</v>
      </c>
      <c r="D4" s="34" t="s">
        <v>42</v>
      </c>
      <c r="E4" s="36">
        <v>245486.7</v>
      </c>
      <c r="F4" s="36">
        <v>241991.23</v>
      </c>
      <c r="G4" s="36">
        <v>241991.23</v>
      </c>
      <c r="H4" s="36">
        <v>0</v>
      </c>
      <c r="I4" s="36">
        <v>0</v>
      </c>
      <c r="J4" s="36">
        <v>0</v>
      </c>
      <c r="K4" s="37">
        <f>+G4/E4</f>
        <v>0.9857610615972271</v>
      </c>
      <c r="L4" s="37">
        <f>+G4/F4</f>
        <v>1</v>
      </c>
      <c r="M4" s="37">
        <v>0</v>
      </c>
      <c r="N4" s="47">
        <v>0</v>
      </c>
    </row>
    <row r="5" spans="1:14" x14ac:dyDescent="0.2">
      <c r="A5" s="45" t="s">
        <v>40</v>
      </c>
      <c r="B5" s="28" t="s">
        <v>57</v>
      </c>
      <c r="C5" s="38" t="s">
        <v>45</v>
      </c>
      <c r="D5" s="28" t="s">
        <v>42</v>
      </c>
      <c r="E5" s="39">
        <v>0</v>
      </c>
      <c r="F5" s="39">
        <v>129618.8</v>
      </c>
      <c r="G5" s="39">
        <v>129618.8</v>
      </c>
      <c r="H5" s="39">
        <v>0</v>
      </c>
      <c r="I5" s="39">
        <v>0</v>
      </c>
      <c r="J5" s="39">
        <v>0</v>
      </c>
      <c r="K5" s="40">
        <f>IFERROR(G5/E5,0)</f>
        <v>0</v>
      </c>
      <c r="L5" s="40">
        <f t="shared" ref="L5:L12" si="0">+G5/F5</f>
        <v>1</v>
      </c>
      <c r="M5" s="40">
        <v>0</v>
      </c>
      <c r="N5" s="48">
        <v>0</v>
      </c>
    </row>
    <row r="6" spans="1:14" x14ac:dyDescent="0.2">
      <c r="A6" s="45" t="s">
        <v>40</v>
      </c>
      <c r="B6" s="28" t="s">
        <v>57</v>
      </c>
      <c r="C6" s="38" t="s">
        <v>46</v>
      </c>
      <c r="D6" s="28" t="s">
        <v>42</v>
      </c>
      <c r="E6" s="39">
        <v>64967.839999999997</v>
      </c>
      <c r="F6" s="39">
        <v>64129.440000000002</v>
      </c>
      <c r="G6" s="39">
        <v>64129.440000000002</v>
      </c>
      <c r="H6" s="39">
        <v>0</v>
      </c>
      <c r="I6" s="39">
        <v>0</v>
      </c>
      <c r="J6" s="39">
        <v>0</v>
      </c>
      <c r="K6" s="40">
        <f t="shared" ref="K6" si="1">+G6/E6</f>
        <v>0.98709515354058264</v>
      </c>
      <c r="L6" s="40">
        <f t="shared" si="0"/>
        <v>1</v>
      </c>
      <c r="M6" s="40">
        <v>0</v>
      </c>
      <c r="N6" s="48">
        <v>0</v>
      </c>
    </row>
    <row r="7" spans="1:14" x14ac:dyDescent="0.2">
      <c r="A7" s="45" t="s">
        <v>40</v>
      </c>
      <c r="B7" s="28" t="s">
        <v>57</v>
      </c>
      <c r="C7" s="38" t="s">
        <v>52</v>
      </c>
      <c r="D7" s="28" t="s">
        <v>42</v>
      </c>
      <c r="E7" s="39">
        <v>0</v>
      </c>
      <c r="F7" s="39">
        <v>1405265</v>
      </c>
      <c r="G7" s="39">
        <v>1354944.24</v>
      </c>
      <c r="H7" s="39">
        <v>0</v>
      </c>
      <c r="I7" s="39">
        <v>0</v>
      </c>
      <c r="J7" s="39">
        <v>0</v>
      </c>
      <c r="K7" s="40">
        <f>IFERROR(G7/E7,0)</f>
        <v>0</v>
      </c>
      <c r="L7" s="40">
        <f t="shared" ref="L7" si="2">+G7/F7</f>
        <v>0.96419126641594288</v>
      </c>
      <c r="M7" s="40">
        <v>0</v>
      </c>
      <c r="N7" s="48">
        <v>0</v>
      </c>
    </row>
    <row r="8" spans="1:14" x14ac:dyDescent="0.2">
      <c r="A8" s="45" t="s">
        <v>41</v>
      </c>
      <c r="B8" s="28" t="s">
        <v>56</v>
      </c>
      <c r="C8" s="28" t="s">
        <v>47</v>
      </c>
      <c r="D8" s="28" t="s">
        <v>42</v>
      </c>
      <c r="E8" s="39"/>
      <c r="F8" s="39">
        <v>186704.46</v>
      </c>
      <c r="G8" s="39">
        <v>186704.46</v>
      </c>
      <c r="H8" s="39">
        <v>0</v>
      </c>
      <c r="I8" s="39">
        <v>0</v>
      </c>
      <c r="J8" s="39">
        <v>0</v>
      </c>
      <c r="K8" s="40">
        <f t="shared" ref="K8:K12" si="3">IFERROR(G8/E8,0)</f>
        <v>0</v>
      </c>
      <c r="L8" s="40">
        <f t="shared" si="0"/>
        <v>1</v>
      </c>
      <c r="M8" s="40">
        <v>0</v>
      </c>
      <c r="N8" s="48">
        <v>0</v>
      </c>
    </row>
    <row r="9" spans="1:14" x14ac:dyDescent="0.2">
      <c r="A9" s="45" t="s">
        <v>41</v>
      </c>
      <c r="B9" s="28" t="s">
        <v>56</v>
      </c>
      <c r="C9" s="28" t="s">
        <v>48</v>
      </c>
      <c r="D9" s="28" t="s">
        <v>42</v>
      </c>
      <c r="E9" s="39">
        <v>0</v>
      </c>
      <c r="F9" s="39">
        <v>21119.200000000001</v>
      </c>
      <c r="G9" s="39">
        <v>21119.200000000001</v>
      </c>
      <c r="H9" s="39">
        <v>0</v>
      </c>
      <c r="I9" s="39">
        <v>0</v>
      </c>
      <c r="J9" s="39">
        <v>0</v>
      </c>
      <c r="K9" s="40">
        <f t="shared" si="3"/>
        <v>0</v>
      </c>
      <c r="L9" s="40">
        <f t="shared" si="0"/>
        <v>1</v>
      </c>
      <c r="M9" s="40">
        <v>0</v>
      </c>
      <c r="N9" s="48">
        <v>0</v>
      </c>
    </row>
    <row r="10" spans="1:14" x14ac:dyDescent="0.2">
      <c r="A10" s="45" t="s">
        <v>49</v>
      </c>
      <c r="B10" s="28" t="s">
        <v>50</v>
      </c>
      <c r="C10" s="28" t="s">
        <v>51</v>
      </c>
      <c r="D10" s="28" t="s">
        <v>42</v>
      </c>
      <c r="E10" s="39">
        <v>0</v>
      </c>
      <c r="F10" s="39">
        <v>64388</v>
      </c>
      <c r="G10" s="39">
        <v>64388</v>
      </c>
      <c r="H10" s="39">
        <v>0</v>
      </c>
      <c r="I10" s="39">
        <v>0</v>
      </c>
      <c r="J10" s="39">
        <v>0</v>
      </c>
      <c r="K10" s="40">
        <f t="shared" ref="K10:K11" si="4">IFERROR(G10/E10,0)</f>
        <v>0</v>
      </c>
      <c r="L10" s="40">
        <f t="shared" ref="L10:L11" si="5">+G10/F10</f>
        <v>1</v>
      </c>
      <c r="M10" s="40">
        <v>0</v>
      </c>
      <c r="N10" s="48">
        <v>0</v>
      </c>
    </row>
    <row r="11" spans="1:14" x14ac:dyDescent="0.2">
      <c r="A11" s="45" t="s">
        <v>54</v>
      </c>
      <c r="B11" s="28" t="s">
        <v>56</v>
      </c>
      <c r="C11" s="28" t="s">
        <v>55</v>
      </c>
      <c r="D11" s="28" t="s">
        <v>42</v>
      </c>
      <c r="E11" s="39">
        <v>0</v>
      </c>
      <c r="F11" s="39">
        <v>64304.91</v>
      </c>
      <c r="G11" s="39">
        <v>64304.9</v>
      </c>
      <c r="H11" s="39">
        <v>0</v>
      </c>
      <c r="I11" s="39">
        <v>0</v>
      </c>
      <c r="J11" s="39">
        <v>0</v>
      </c>
      <c r="K11" s="40">
        <f t="shared" si="4"/>
        <v>0</v>
      </c>
      <c r="L11" s="40">
        <f t="shared" si="5"/>
        <v>0.99999984449087942</v>
      </c>
      <c r="M11" s="40">
        <v>0</v>
      </c>
      <c r="N11" s="48">
        <v>0</v>
      </c>
    </row>
    <row r="12" spans="1:14" x14ac:dyDescent="0.2">
      <c r="A12" s="46" t="s">
        <v>40</v>
      </c>
      <c r="B12" s="41" t="s">
        <v>57</v>
      </c>
      <c r="C12" s="41" t="s">
        <v>52</v>
      </c>
      <c r="D12" s="41" t="s">
        <v>42</v>
      </c>
      <c r="E12" s="42">
        <v>0</v>
      </c>
      <c r="F12" s="42">
        <v>225000</v>
      </c>
      <c r="G12" s="42">
        <v>0</v>
      </c>
      <c r="H12" s="42">
        <v>0</v>
      </c>
      <c r="I12" s="42">
        <v>0</v>
      </c>
      <c r="J12" s="42">
        <v>0</v>
      </c>
      <c r="K12" s="43">
        <f t="shared" si="3"/>
        <v>0</v>
      </c>
      <c r="L12" s="43">
        <f t="shared" si="0"/>
        <v>0</v>
      </c>
      <c r="M12" s="43">
        <v>0</v>
      </c>
      <c r="N12" s="49">
        <v>0</v>
      </c>
    </row>
    <row r="13" spans="1:14" x14ac:dyDescent="0.2">
      <c r="A13" s="28"/>
      <c r="B13" s="28"/>
      <c r="C13" s="28"/>
      <c r="D13" s="28"/>
      <c r="E13" s="39"/>
      <c r="F13" s="39"/>
      <c r="G13" s="39"/>
      <c r="H13" s="39"/>
      <c r="I13" s="39"/>
      <c r="J13" s="39"/>
      <c r="K13" s="40"/>
      <c r="L13" s="40"/>
      <c r="M13" s="40"/>
      <c r="N13" s="40"/>
    </row>
    <row r="14" spans="1:14" x14ac:dyDescent="0.2">
      <c r="A14" s="28"/>
      <c r="G14" s="33"/>
    </row>
    <row r="15" spans="1:14" ht="11.25" customHeight="1" x14ac:dyDescent="0.2">
      <c r="A15" s="29" t="s">
        <v>43</v>
      </c>
      <c r="B15" s="30"/>
      <c r="C15" s="30"/>
      <c r="D15" s="30"/>
      <c r="E15" s="30"/>
      <c r="F15" s="31"/>
      <c r="G15" s="31"/>
      <c r="H15" s="32"/>
      <c r="I15" s="25"/>
      <c r="J15" s="25"/>
      <c r="K15" s="25"/>
    </row>
    <row r="16" spans="1:14" x14ac:dyDescent="0.2">
      <c r="C16" s="26"/>
      <c r="D16" s="27"/>
      <c r="E16" s="27"/>
      <c r="F16" s="24"/>
      <c r="G16" s="24"/>
      <c r="H16" s="24"/>
      <c r="I16" s="25"/>
      <c r="J16" s="25"/>
      <c r="K16" s="25"/>
    </row>
    <row r="17" spans="1:11" x14ac:dyDescent="0.2">
      <c r="C17" s="26"/>
      <c r="D17" s="27"/>
      <c r="E17" s="27"/>
      <c r="F17" s="24"/>
      <c r="G17" s="24"/>
      <c r="H17" s="24"/>
      <c r="I17" s="25"/>
      <c r="J17" s="25"/>
      <c r="K17" s="25"/>
    </row>
    <row r="18" spans="1:11" x14ac:dyDescent="0.2">
      <c r="C18" s="24"/>
      <c r="D18" s="24"/>
      <c r="E18" s="24"/>
      <c r="F18" s="24"/>
      <c r="G18" s="24"/>
      <c r="H18" s="24"/>
      <c r="I18" s="25"/>
      <c r="J18" s="25"/>
      <c r="K18" s="25"/>
    </row>
    <row r="19" spans="1:11" x14ac:dyDescent="0.2">
      <c r="C19" s="24"/>
      <c r="D19" s="24"/>
      <c r="E19" s="24"/>
      <c r="F19" s="24"/>
      <c r="G19" s="24"/>
      <c r="H19" s="24"/>
      <c r="I19" s="25"/>
      <c r="J19" s="25"/>
      <c r="K19" s="25"/>
    </row>
    <row r="30" spans="1:1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2019-04-29T03:03:42Z</cp:lastPrinted>
  <dcterms:created xsi:type="dcterms:W3CDTF">2014-10-22T05:35:08Z</dcterms:created>
  <dcterms:modified xsi:type="dcterms:W3CDTF">2020-01-28T16:40:21Z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